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6" l="1"/>
  <c r="J196"/>
  <c r="L138"/>
  <c r="L196" s="1"/>
  <c r="I138"/>
  <c r="I196" s="1"/>
  <c r="G138"/>
  <c r="G196" s="1"/>
  <c r="F138"/>
  <c r="F196" s="1"/>
</calcChain>
</file>

<file path=xl/sharedStrings.xml><?xml version="1.0" encoding="utf-8"?>
<sst xmlns="http://schemas.openxmlformats.org/spreadsheetml/2006/main" count="234" uniqueCount="63">
  <si>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</si>
  <si>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</si>
  <si>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</si>
  <si>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</si>
  <si>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</si>
  <si>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</si>
  <si>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</si>
  <si>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</si>
  <si>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</si>
  <si>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</si>
  <si>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</si>
  <si>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</si>
  <si>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</si>
  <si>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</si>
  <si>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</si>
  <si>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</si>
  <si>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</si>
  <si>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</si>
  <si>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</si>
  <si>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</si>
  <si>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</si>
  <si>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</si>
  <si>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</si>
  <si>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</si>
  <si>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</si>
  <si>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</si>
  <si>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</si>
  <si>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</si>
  <si>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</si>
  <si>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</si>
  <si>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</si>
  <si>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</si>
  <si>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</si>
  <si>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</si>
  <si>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</si>
  <si>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</si>
  <si>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</si>
  <si>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</si>
  <si>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</si>
  <si>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</si>
  <si>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батон йодированный</t>
  </si>
  <si>
    <t>сыр порционный</t>
  </si>
  <si>
    <t>каша рисовая молочная с маслом сливочным</t>
  </si>
  <si>
    <t>чай без сахара</t>
  </si>
  <si>
    <t>директор школы</t>
  </si>
  <si>
    <t>МОБУ "Митинская ОШ"</t>
  </si>
  <si>
    <t>Лукьянова О.А.</t>
  </si>
  <si>
    <t>яблоко свежее</t>
  </si>
  <si>
    <t>каша пшенная молочная с маслом сливочным</t>
  </si>
  <si>
    <t>кофейный напиток с молоком</t>
  </si>
  <si>
    <t>батон с маслом и сыром</t>
  </si>
  <si>
    <t>каша манная молочная с маслом сливочным</t>
  </si>
  <si>
    <t>батон йодированный, сыр и масло сливочное</t>
  </si>
  <si>
    <t>омлет натуральный с зеленым горошком</t>
  </si>
  <si>
    <t>хлеб пшеничный, сыр, масло сливочное</t>
  </si>
  <si>
    <t>каша гречневая молочная с маслом сливочным</t>
  </si>
  <si>
    <t>хлеб пшеничный, масло, сыр</t>
  </si>
  <si>
    <t>кондитерское изделие</t>
  </si>
  <si>
    <t>кофейный напиок с молоком</t>
  </si>
  <si>
    <t>каша "Дружба" молочная с маслом сливочным</t>
  </si>
  <si>
    <t>запеканка творожная со сгущенным молоком</t>
  </si>
  <si>
    <t>хлеб пшеничный</t>
  </si>
  <si>
    <t>каша пшеничная молочная с маслом сливочным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</si>
</sst>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45</v>
      </c>
      <c r="D1" s="53"/>
      <c r="E1" s="53"/>
      <c r="F1" s="12" t="s">
        <v>16</v>
      </c>
      <c r="G1" s="2" t="s">
        <v>17</v>
      </c>
      <c r="H1" s="54" t="s">
        <v>44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46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</v>
      </c>
      <c r="H6" s="40">
        <v>10</v>
      </c>
      <c r="I6" s="40">
        <v>40</v>
      </c>
      <c r="J6" s="40">
        <v>165</v>
      </c>
      <c r="K6" s="41">
        <v>182</v>
      </c>
      <c r="L6" s="40">
        <v>21.96</v>
      </c>
    </row>
    <row r="7" spans="1:12" ht="15">
      <c r="A7" s="23"/>
      <c r="B7" s="15"/>
      <c r="C7" s="11"/>
      <c r="D7" s="6"/>
      <c r="E7" s="42" t="s">
        <v>41</v>
      </c>
      <c r="F7" s="43">
        <v>30</v>
      </c>
      <c r="G7" s="43">
        <v>6</v>
      </c>
      <c r="H7" s="43">
        <v>8</v>
      </c>
      <c r="I7" s="43">
        <v>0</v>
      </c>
      <c r="J7" s="43">
        <v>79</v>
      </c>
      <c r="K7" s="44"/>
      <c r="L7" s="43">
        <v>20.11</v>
      </c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5</v>
      </c>
      <c r="H8" s="43">
        <v>5</v>
      </c>
      <c r="I8" s="43">
        <v>33</v>
      </c>
      <c r="J8" s="43">
        <v>190</v>
      </c>
      <c r="K8" s="44">
        <v>694</v>
      </c>
      <c r="L8" s="43">
        <v>15.13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</v>
      </c>
      <c r="H9" s="43">
        <v>0</v>
      </c>
      <c r="I9" s="43">
        <v>16</v>
      </c>
      <c r="J9" s="43">
        <v>93</v>
      </c>
      <c r="K9" s="44"/>
      <c r="L9" s="43">
        <v>4.2</v>
      </c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1</v>
      </c>
      <c r="H10" s="43">
        <v>1</v>
      </c>
      <c r="I10" s="43">
        <v>10</v>
      </c>
      <c r="J10" s="43">
        <v>44</v>
      </c>
      <c r="K10" s="44"/>
      <c r="L10" s="43">
        <v>13.6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19</v>
      </c>
      <c r="H13" s="19">
        <f t="shared" si="0"/>
        <v>24</v>
      </c>
      <c r="I13" s="19">
        <f t="shared" si="0"/>
        <v>99</v>
      </c>
      <c r="J13" s="19">
        <f t="shared" si="0"/>
        <v>571</v>
      </c>
      <c r="K13" s="25"/>
      <c r="L13" s="19">
        <f t="shared" ref="L13" si="1">SUM(L6:L12)</f>
        <v>75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560</v>
      </c>
      <c r="G24" s="32">
        <f t="shared" ref="G24:J24" si="4">G13+G23</f>
        <v>19</v>
      </c>
      <c r="H24" s="32">
        <f t="shared" si="4"/>
        <v>24</v>
      </c>
      <c r="I24" s="32">
        <f t="shared" si="4"/>
        <v>99</v>
      </c>
      <c r="J24" s="32">
        <f t="shared" si="4"/>
        <v>571</v>
      </c>
      <c r="K24" s="32"/>
      <c r="L24" s="32">
        <f t="shared" ref="L24" si="5">L13+L23</f>
        <v>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0">
        <v>5</v>
      </c>
      <c r="H25" s="40">
        <v>10</v>
      </c>
      <c r="I25" s="40">
        <v>40</v>
      </c>
      <c r="J25" s="40">
        <v>200</v>
      </c>
      <c r="K25" s="41">
        <v>498</v>
      </c>
      <c r="L25" s="40">
        <v>17.62</v>
      </c>
    </row>
    <row r="26" spans="1:12" ht="15">
      <c r="A26" s="14"/>
      <c r="B26" s="15"/>
      <c r="C26" s="11"/>
      <c r="D26" s="6" t="s">
        <v>29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5</v>
      </c>
      <c r="H27" s="43">
        <v>5</v>
      </c>
      <c r="I27" s="43">
        <v>33</v>
      </c>
      <c r="J27" s="43">
        <v>190</v>
      </c>
      <c r="K27" s="44">
        <v>686</v>
      </c>
      <c r="L27" s="43">
        <v>15.13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70</v>
      </c>
      <c r="G28" s="43">
        <v>13</v>
      </c>
      <c r="H28" s="43">
        <v>13</v>
      </c>
      <c r="I28" s="43">
        <v>16</v>
      </c>
      <c r="J28" s="43">
        <v>208</v>
      </c>
      <c r="K28" s="44"/>
      <c r="L28" s="43">
        <v>28.25</v>
      </c>
    </row>
    <row r="29" spans="1:12" ht="15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1</v>
      </c>
      <c r="H29" s="43">
        <v>1</v>
      </c>
      <c r="I29" s="43">
        <v>10</v>
      </c>
      <c r="J29" s="43">
        <v>44</v>
      </c>
      <c r="K29" s="44"/>
      <c r="L29" s="43">
        <v>14</v>
      </c>
    </row>
    <row r="30" spans="1:12" ht="15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24</v>
      </c>
      <c r="H32" s="19">
        <f t="shared" ref="H32" si="7">SUM(H25:H31)</f>
        <v>29</v>
      </c>
      <c r="I32" s="19">
        <f t="shared" ref="I32" si="8">SUM(I25:I31)</f>
        <v>99</v>
      </c>
      <c r="J32" s="19">
        <f t="shared" ref="J32:L32" si="9">SUM(J25:J31)</f>
        <v>642</v>
      </c>
      <c r="K32" s="25"/>
      <c r="L32" s="19">
        <f t="shared" si="9"/>
        <v>75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620</v>
      </c>
      <c r="G43" s="32">
        <f t="shared" ref="G43" si="14">G32+G42</f>
        <v>24</v>
      </c>
      <c r="H43" s="32">
        <f t="shared" ref="H43" si="15">H32+H42</f>
        <v>29</v>
      </c>
      <c r="I43" s="32">
        <f t="shared" ref="I43" si="16">I32+I42</f>
        <v>99</v>
      </c>
      <c r="J43" s="32">
        <f t="shared" ref="J43:L43" si="17">J32+J42</f>
        <v>642</v>
      </c>
      <c r="K43" s="32"/>
      <c r="L43" s="32">
        <f t="shared" si="17"/>
        <v>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5</v>
      </c>
      <c r="H44" s="40">
        <v>10</v>
      </c>
      <c r="I44" s="40">
        <v>40</v>
      </c>
      <c r="J44" s="40">
        <v>165</v>
      </c>
      <c r="K44" s="41">
        <v>366</v>
      </c>
      <c r="L44" s="40">
        <v>27.84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5</v>
      </c>
      <c r="H46" s="43">
        <v>5</v>
      </c>
      <c r="I46" s="43">
        <v>33</v>
      </c>
      <c r="J46" s="43">
        <v>190</v>
      </c>
      <c r="K46" s="44">
        <v>685</v>
      </c>
      <c r="L46" s="43">
        <v>16.13</v>
      </c>
    </row>
    <row r="47" spans="1:12" ht="15">
      <c r="A47" s="23"/>
      <c r="B47" s="15"/>
      <c r="C47" s="11"/>
      <c r="D47" s="7" t="s">
        <v>23</v>
      </c>
      <c r="E47" s="42" t="s">
        <v>52</v>
      </c>
      <c r="F47" s="43">
        <v>70</v>
      </c>
      <c r="G47" s="43">
        <v>9</v>
      </c>
      <c r="H47" s="43">
        <v>16</v>
      </c>
      <c r="I47" s="43">
        <v>20</v>
      </c>
      <c r="J47" s="43">
        <v>247</v>
      </c>
      <c r="K47" s="44"/>
      <c r="L47" s="43">
        <v>32.03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19</v>
      </c>
      <c r="H51" s="19">
        <f t="shared" ref="H51" si="19">SUM(H44:H50)</f>
        <v>31</v>
      </c>
      <c r="I51" s="19">
        <f t="shared" ref="I51" si="20">SUM(I44:I50)</f>
        <v>93</v>
      </c>
      <c r="J51" s="19">
        <f t="shared" ref="J51:L51" si="21">SUM(J44:J50)</f>
        <v>602</v>
      </c>
      <c r="K51" s="25"/>
      <c r="L51" s="19">
        <f t="shared" si="21"/>
        <v>76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470</v>
      </c>
      <c r="G62" s="32">
        <f t="shared" ref="G62" si="26">G51+G61</f>
        <v>19</v>
      </c>
      <c r="H62" s="32">
        <f t="shared" ref="H62" si="27">H51+H61</f>
        <v>31</v>
      </c>
      <c r="I62" s="32">
        <f t="shared" ref="I62" si="28">I51+I61</f>
        <v>93</v>
      </c>
      <c r="J62" s="32">
        <f t="shared" ref="J62:L62" si="29">J51+J61</f>
        <v>602</v>
      </c>
      <c r="K62" s="32"/>
      <c r="L62" s="32">
        <f t="shared" si="29"/>
        <v>76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19</v>
      </c>
      <c r="H63" s="40">
        <v>28</v>
      </c>
      <c r="I63" s="40">
        <v>3</v>
      </c>
      <c r="J63" s="40">
        <v>341</v>
      </c>
      <c r="K63" s="41"/>
      <c r="L63" s="40">
        <v>26.59</v>
      </c>
    </row>
    <row r="64" spans="1:12" ht="1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3</v>
      </c>
      <c r="H65" s="43">
        <v>30</v>
      </c>
      <c r="I65" s="43">
        <v>26</v>
      </c>
      <c r="J65" s="43">
        <v>146</v>
      </c>
      <c r="K65" s="44"/>
      <c r="L65" s="43">
        <v>12.35</v>
      </c>
    </row>
    <row r="66" spans="1:12" ht="15">
      <c r="A66" s="23"/>
      <c r="B66" s="15"/>
      <c r="C66" s="11"/>
      <c r="D66" s="7" t="s">
        <v>23</v>
      </c>
      <c r="E66" s="42" t="s">
        <v>54</v>
      </c>
      <c r="F66" s="43">
        <v>70</v>
      </c>
      <c r="G66" s="43">
        <v>5</v>
      </c>
      <c r="H66" s="43">
        <v>5</v>
      </c>
      <c r="I66" s="43">
        <v>10</v>
      </c>
      <c r="J66" s="43">
        <v>107</v>
      </c>
      <c r="K66" s="44"/>
      <c r="L66" s="51">
        <v>20.36</v>
      </c>
    </row>
    <row r="67" spans="1:12" ht="1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1</v>
      </c>
      <c r="H67" s="43">
        <v>1</v>
      </c>
      <c r="I67" s="43">
        <v>13</v>
      </c>
      <c r="J67" s="43">
        <v>61</v>
      </c>
      <c r="K67" s="44"/>
      <c r="L67" s="43">
        <v>15.7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28</v>
      </c>
      <c r="H70" s="19">
        <f t="shared" ref="H70" si="31">SUM(H63:H69)</f>
        <v>64</v>
      </c>
      <c r="I70" s="19">
        <f t="shared" ref="I70" si="32">SUM(I63:I69)</f>
        <v>52</v>
      </c>
      <c r="J70" s="19">
        <f t="shared" ref="J70:L70" si="33">SUM(J63:J69)</f>
        <v>655</v>
      </c>
      <c r="K70" s="25"/>
      <c r="L70" s="19">
        <f t="shared" si="33"/>
        <v>75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570</v>
      </c>
      <c r="G81" s="32">
        <f t="shared" ref="G81" si="38">G70+G80</f>
        <v>28</v>
      </c>
      <c r="H81" s="32">
        <f t="shared" ref="H81" si="39">H70+H80</f>
        <v>64</v>
      </c>
      <c r="I81" s="32">
        <f t="shared" ref="I81" si="40">I70+I80</f>
        <v>52</v>
      </c>
      <c r="J81" s="32">
        <f t="shared" ref="J81:L81" si="41">J70+J80</f>
        <v>655</v>
      </c>
      <c r="K81" s="32"/>
      <c r="L81" s="32">
        <f t="shared" si="41"/>
        <v>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250</v>
      </c>
      <c r="G82" s="40">
        <v>5</v>
      </c>
      <c r="H82" s="40">
        <v>10</v>
      </c>
      <c r="I82" s="40">
        <v>40</v>
      </c>
      <c r="J82" s="40">
        <v>165</v>
      </c>
      <c r="K82" s="41"/>
      <c r="L82" s="40">
        <v>24.84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5</v>
      </c>
      <c r="H84" s="43">
        <v>5</v>
      </c>
      <c r="I84" s="43">
        <v>33</v>
      </c>
      <c r="J84" s="43">
        <v>190</v>
      </c>
      <c r="K84" s="44"/>
      <c r="L84" s="43">
        <v>18.13</v>
      </c>
    </row>
    <row r="85" spans="1:12" ht="15">
      <c r="A85" s="23"/>
      <c r="B85" s="15"/>
      <c r="C85" s="11"/>
      <c r="D85" s="7" t="s">
        <v>23</v>
      </c>
      <c r="E85" s="42" t="s">
        <v>56</v>
      </c>
      <c r="F85" s="43">
        <v>70</v>
      </c>
      <c r="G85" s="43">
        <v>13</v>
      </c>
      <c r="H85" s="43">
        <v>13</v>
      </c>
      <c r="I85" s="43">
        <v>16</v>
      </c>
      <c r="J85" s="43">
        <v>107</v>
      </c>
      <c r="K85" s="44"/>
      <c r="L85" s="43">
        <v>22.03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57</v>
      </c>
      <c r="F87" s="43">
        <v>40</v>
      </c>
      <c r="G87" s="43">
        <v>5</v>
      </c>
      <c r="H87" s="43">
        <v>10</v>
      </c>
      <c r="I87" s="43">
        <v>6</v>
      </c>
      <c r="J87" s="43">
        <v>100</v>
      </c>
      <c r="K87" s="44"/>
      <c r="L87" s="43">
        <v>10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28</v>
      </c>
      <c r="H89" s="19">
        <f t="shared" ref="H89" si="43">SUM(H82:H88)</f>
        <v>38</v>
      </c>
      <c r="I89" s="19">
        <f t="shared" ref="I89" si="44">SUM(I82:I88)</f>
        <v>95</v>
      </c>
      <c r="J89" s="19">
        <f t="shared" ref="J89:L89" si="45">SUM(J82:J88)</f>
        <v>562</v>
      </c>
      <c r="K89" s="25"/>
      <c r="L89" s="19">
        <f t="shared" si="45"/>
        <v>75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560</v>
      </c>
      <c r="G100" s="32">
        <f t="shared" ref="G100" si="50">G89+G99</f>
        <v>28</v>
      </c>
      <c r="H100" s="32">
        <f t="shared" ref="H100" si="51">H89+H99</f>
        <v>38</v>
      </c>
      <c r="I100" s="32">
        <f t="shared" ref="I100" si="52">I89+I99</f>
        <v>95</v>
      </c>
      <c r="J100" s="32">
        <f t="shared" ref="J100:L100" si="53">J89+J99</f>
        <v>562</v>
      </c>
      <c r="K100" s="32"/>
      <c r="L100" s="32">
        <f t="shared" si="53"/>
        <v>75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5</v>
      </c>
      <c r="H101" s="40">
        <v>10</v>
      </c>
      <c r="I101" s="40">
        <v>40</v>
      </c>
      <c r="J101" s="40">
        <v>165</v>
      </c>
      <c r="K101" s="41"/>
      <c r="L101" s="40">
        <v>19.350000000000001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5</v>
      </c>
      <c r="H103" s="43">
        <v>5</v>
      </c>
      <c r="I103" s="43">
        <v>33</v>
      </c>
      <c r="J103" s="43">
        <v>190</v>
      </c>
      <c r="K103" s="44"/>
      <c r="L103" s="43">
        <v>13.23</v>
      </c>
    </row>
    <row r="104" spans="1:12" ht="15">
      <c r="A104" s="23"/>
      <c r="B104" s="15"/>
      <c r="C104" s="11"/>
      <c r="D104" s="7" t="s">
        <v>23</v>
      </c>
      <c r="E104" s="42" t="s">
        <v>54</v>
      </c>
      <c r="F104" s="43">
        <v>70</v>
      </c>
      <c r="G104" s="43">
        <v>17</v>
      </c>
      <c r="H104" s="43">
        <v>9</v>
      </c>
      <c r="I104" s="43">
        <v>31</v>
      </c>
      <c r="J104" s="43">
        <v>372</v>
      </c>
      <c r="K104" s="44"/>
      <c r="L104" s="43">
        <v>28.42</v>
      </c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1</v>
      </c>
      <c r="H105" s="43">
        <v>1</v>
      </c>
      <c r="I105" s="43">
        <v>10</v>
      </c>
      <c r="J105" s="43">
        <v>44</v>
      </c>
      <c r="K105" s="44"/>
      <c r="L105" s="43">
        <v>14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28</v>
      </c>
      <c r="H108" s="19">
        <f t="shared" si="54"/>
        <v>25</v>
      </c>
      <c r="I108" s="19">
        <f t="shared" si="54"/>
        <v>114</v>
      </c>
      <c r="J108" s="19">
        <f t="shared" si="54"/>
        <v>771</v>
      </c>
      <c r="K108" s="25"/>
      <c r="L108" s="19">
        <f t="shared" ref="L108" si="55">SUM(L101:L107)</f>
        <v>75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570</v>
      </c>
      <c r="G119" s="32">
        <f t="shared" ref="G119" si="58">G108+G118</f>
        <v>28</v>
      </c>
      <c r="H119" s="32">
        <f t="shared" ref="H119" si="59">H108+H118</f>
        <v>25</v>
      </c>
      <c r="I119" s="32">
        <f t="shared" ref="I119" si="60">I108+I118</f>
        <v>114</v>
      </c>
      <c r="J119" s="32">
        <f t="shared" ref="J119:L119" si="61">J108+J118</f>
        <v>771</v>
      </c>
      <c r="K119" s="32"/>
      <c r="L119" s="32">
        <f t="shared" si="61"/>
        <v>75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250</v>
      </c>
      <c r="G120" s="40">
        <v>5</v>
      </c>
      <c r="H120" s="40">
        <v>10</v>
      </c>
      <c r="I120" s="40">
        <v>40</v>
      </c>
      <c r="J120" s="40">
        <v>200</v>
      </c>
      <c r="K120" s="41"/>
      <c r="L120" s="40">
        <v>17.62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5</v>
      </c>
      <c r="H122" s="43">
        <v>5</v>
      </c>
      <c r="I122" s="43">
        <v>33</v>
      </c>
      <c r="J122" s="43">
        <v>190</v>
      </c>
      <c r="K122" s="44"/>
      <c r="L122" s="43">
        <v>15.13</v>
      </c>
    </row>
    <row r="123" spans="1:12" ht="15">
      <c r="A123" s="14"/>
      <c r="B123" s="15"/>
      <c r="C123" s="11"/>
      <c r="D123" s="7" t="s">
        <v>23</v>
      </c>
      <c r="E123" s="42" t="s">
        <v>54</v>
      </c>
      <c r="F123" s="43">
        <v>70</v>
      </c>
      <c r="G123" s="43">
        <v>17</v>
      </c>
      <c r="H123" s="43">
        <v>9</v>
      </c>
      <c r="I123" s="43">
        <v>31</v>
      </c>
      <c r="J123" s="43">
        <v>372</v>
      </c>
      <c r="K123" s="44"/>
      <c r="L123" s="43">
        <v>28.25</v>
      </c>
    </row>
    <row r="124" spans="1:12" ht="15">
      <c r="A124" s="14"/>
      <c r="B124" s="15"/>
      <c r="C124" s="11"/>
      <c r="D124" s="7" t="s">
        <v>24</v>
      </c>
      <c r="E124" s="42" t="s">
        <v>47</v>
      </c>
      <c r="F124" s="43">
        <v>100</v>
      </c>
      <c r="G124" s="43">
        <v>1</v>
      </c>
      <c r="H124" s="43">
        <v>1</v>
      </c>
      <c r="I124" s="43">
        <v>10</v>
      </c>
      <c r="J124" s="43">
        <v>44</v>
      </c>
      <c r="K124" s="44"/>
      <c r="L124" s="43">
        <v>14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28</v>
      </c>
      <c r="H127" s="19">
        <f t="shared" si="62"/>
        <v>25</v>
      </c>
      <c r="I127" s="19">
        <f t="shared" si="62"/>
        <v>114</v>
      </c>
      <c r="J127" s="19">
        <f t="shared" si="62"/>
        <v>806</v>
      </c>
      <c r="K127" s="25"/>
      <c r="L127" s="19">
        <f t="shared" ref="L127" si="63">SUM(L120:L126)</f>
        <v>75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620</v>
      </c>
      <c r="G138" s="32">
        <f t="shared" ref="G138" si="66">G127+G137</f>
        <v>28</v>
      </c>
      <c r="H138" s="32">
        <f t="shared" ref="H138" si="67">H127+H137</f>
        <v>25</v>
      </c>
      <c r="I138" s="32">
        <f t="shared" ref="I138" si="68">I127+I137</f>
        <v>114</v>
      </c>
      <c r="J138" s="32">
        <f t="shared" ref="J138:L138" si="69">J127+J137</f>
        <v>806</v>
      </c>
      <c r="K138" s="32"/>
      <c r="L138" s="32">
        <f t="shared" si="69"/>
        <v>75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200</v>
      </c>
      <c r="G139" s="40">
        <v>6</v>
      </c>
      <c r="H139" s="40">
        <v>10</v>
      </c>
      <c r="I139" s="40">
        <v>40</v>
      </c>
      <c r="J139" s="40">
        <v>273</v>
      </c>
      <c r="K139" s="41">
        <v>733</v>
      </c>
      <c r="L139" s="40">
        <v>21.96</v>
      </c>
    </row>
    <row r="140" spans="1:12" ht="15">
      <c r="A140" s="23"/>
      <c r="B140" s="15"/>
      <c r="C140" s="11"/>
      <c r="D140" s="6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5</v>
      </c>
      <c r="H141" s="43">
        <v>5</v>
      </c>
      <c r="I141" s="43">
        <v>33</v>
      </c>
      <c r="J141" s="43">
        <v>190</v>
      </c>
      <c r="K141" s="44">
        <v>685</v>
      </c>
      <c r="L141" s="43">
        <v>15.13</v>
      </c>
    </row>
    <row r="142" spans="1:12" ht="15.75" customHeight="1">
      <c r="A142" s="23"/>
      <c r="B142" s="15"/>
      <c r="C142" s="11"/>
      <c r="D142" s="7" t="s">
        <v>23</v>
      </c>
      <c r="E142" s="42" t="s">
        <v>54</v>
      </c>
      <c r="F142" s="43">
        <v>70</v>
      </c>
      <c r="G142" s="43">
        <v>17</v>
      </c>
      <c r="H142" s="43">
        <v>9</v>
      </c>
      <c r="I142" s="43">
        <v>31</v>
      </c>
      <c r="J142" s="43">
        <v>372</v>
      </c>
      <c r="K142" s="44"/>
      <c r="L142" s="43">
        <v>28.25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 t="s">
        <v>57</v>
      </c>
      <c r="F145" s="43">
        <v>30</v>
      </c>
      <c r="G145" s="43">
        <v>1</v>
      </c>
      <c r="H145" s="43">
        <v>1</v>
      </c>
      <c r="I145" s="43">
        <v>20</v>
      </c>
      <c r="J145" s="43">
        <v>100</v>
      </c>
      <c r="K145" s="44"/>
      <c r="L145" s="43">
        <v>9.66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29</v>
      </c>
      <c r="H146" s="19">
        <f t="shared" si="70"/>
        <v>25</v>
      </c>
      <c r="I146" s="19">
        <f t="shared" si="70"/>
        <v>124</v>
      </c>
      <c r="J146" s="19">
        <f t="shared" si="70"/>
        <v>935</v>
      </c>
      <c r="K146" s="25"/>
      <c r="L146" s="19">
        <f t="shared" ref="L146" si="71">SUM(L139:L145)</f>
        <v>75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29</v>
      </c>
      <c r="H157" s="32">
        <f t="shared" ref="H157" si="75">H146+H156</f>
        <v>25</v>
      </c>
      <c r="I157" s="32">
        <f t="shared" ref="I157" si="76">I146+I156</f>
        <v>124</v>
      </c>
      <c r="J157" s="32">
        <f t="shared" ref="J157:L157" si="77">J146+J156</f>
        <v>935</v>
      </c>
      <c r="K157" s="32"/>
      <c r="L157" s="32">
        <f t="shared" si="77"/>
        <v>75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200</v>
      </c>
      <c r="G158" s="40">
        <v>30</v>
      </c>
      <c r="H158" s="40">
        <v>18</v>
      </c>
      <c r="I158" s="40">
        <v>52</v>
      </c>
      <c r="J158" s="40">
        <v>496</v>
      </c>
      <c r="K158" s="41"/>
      <c r="L158" s="40">
        <v>45.95</v>
      </c>
    </row>
    <row r="159" spans="1:12" ht="15">
      <c r="A159" s="23"/>
      <c r="B159" s="15"/>
      <c r="C159" s="11"/>
      <c r="D159" s="6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0</v>
      </c>
      <c r="J160" s="43">
        <v>0</v>
      </c>
      <c r="K160" s="44"/>
      <c r="L160" s="43">
        <v>2.0499999999999998</v>
      </c>
    </row>
    <row r="161" spans="1:12" ht="15">
      <c r="A161" s="23"/>
      <c r="B161" s="15"/>
      <c r="C161" s="11"/>
      <c r="D161" s="7" t="s">
        <v>23</v>
      </c>
      <c r="E161" s="42" t="s">
        <v>61</v>
      </c>
      <c r="F161" s="43">
        <v>20</v>
      </c>
      <c r="G161" s="43">
        <v>2</v>
      </c>
      <c r="H161" s="43">
        <v>0</v>
      </c>
      <c r="I161" s="43">
        <v>10</v>
      </c>
      <c r="J161" s="43">
        <v>52</v>
      </c>
      <c r="K161" s="44"/>
      <c r="L161" s="43">
        <v>4.0999999999999996</v>
      </c>
    </row>
    <row r="162" spans="1:12" ht="15">
      <c r="A162" s="23"/>
      <c r="B162" s="15"/>
      <c r="C162" s="11"/>
      <c r="D162" s="7" t="s">
        <v>24</v>
      </c>
      <c r="E162" s="42" t="s">
        <v>47</v>
      </c>
      <c r="F162" s="43">
        <v>100</v>
      </c>
      <c r="G162" s="43">
        <v>10</v>
      </c>
      <c r="H162" s="43">
        <v>0</v>
      </c>
      <c r="I162" s="43">
        <v>10</v>
      </c>
      <c r="J162" s="43">
        <v>47</v>
      </c>
      <c r="K162" s="44"/>
      <c r="L162" s="43">
        <v>22.9</v>
      </c>
    </row>
    <row r="163" spans="1:12" ht="15">
      <c r="A163" s="23"/>
      <c r="B163" s="15"/>
      <c r="C163" s="11"/>
      <c r="D163" s="6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42</v>
      </c>
      <c r="H165" s="19">
        <f t="shared" si="78"/>
        <v>18</v>
      </c>
      <c r="I165" s="19">
        <f t="shared" si="78"/>
        <v>72</v>
      </c>
      <c r="J165" s="19">
        <f t="shared" si="78"/>
        <v>595</v>
      </c>
      <c r="K165" s="25"/>
      <c r="L165" s="19">
        <f t="shared" ref="L165" si="79">SUM(L158:L164)</f>
        <v>75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520</v>
      </c>
      <c r="G176" s="32">
        <f t="shared" ref="G176" si="82">G165+G175</f>
        <v>42</v>
      </c>
      <c r="H176" s="32">
        <f t="shared" ref="H176" si="83">H165+H175</f>
        <v>18</v>
      </c>
      <c r="I176" s="32">
        <f t="shared" ref="I176" si="84">I165+I175</f>
        <v>72</v>
      </c>
      <c r="J176" s="32">
        <f t="shared" ref="J176:L176" si="85">J165+J175</f>
        <v>595</v>
      </c>
      <c r="K176" s="32"/>
      <c r="L176" s="32">
        <f t="shared" si="85"/>
        <v>75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250</v>
      </c>
      <c r="G177" s="40">
        <v>5</v>
      </c>
      <c r="H177" s="40">
        <v>10</v>
      </c>
      <c r="I177" s="40">
        <v>40</v>
      </c>
      <c r="J177" s="40">
        <v>165</v>
      </c>
      <c r="K177" s="41">
        <v>342</v>
      </c>
      <c r="L177" s="40">
        <v>27.84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5</v>
      </c>
      <c r="H179" s="43">
        <v>5</v>
      </c>
      <c r="I179" s="43">
        <v>33</v>
      </c>
      <c r="J179" s="43">
        <v>190</v>
      </c>
      <c r="K179" s="44"/>
      <c r="L179" s="43">
        <v>15.13</v>
      </c>
    </row>
    <row r="180" spans="1:12" ht="15">
      <c r="A180" s="23"/>
      <c r="B180" s="15"/>
      <c r="C180" s="11"/>
      <c r="D180" s="7" t="s">
        <v>23</v>
      </c>
      <c r="E180" s="42" t="s">
        <v>54</v>
      </c>
      <c r="F180" s="43">
        <v>70</v>
      </c>
      <c r="G180" s="43">
        <v>9</v>
      </c>
      <c r="H180" s="43">
        <v>16</v>
      </c>
      <c r="I180" s="43">
        <v>20</v>
      </c>
      <c r="J180" s="43">
        <v>247</v>
      </c>
      <c r="K180" s="44">
        <v>3</v>
      </c>
      <c r="L180" s="43">
        <v>32.03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</v>
      </c>
      <c r="H184" s="19">
        <f t="shared" si="86"/>
        <v>31</v>
      </c>
      <c r="I184" s="19">
        <f t="shared" si="86"/>
        <v>93</v>
      </c>
      <c r="J184" s="19">
        <f t="shared" si="86"/>
        <v>602</v>
      </c>
      <c r="K184" s="25"/>
      <c r="L184" s="19">
        <f t="shared" ref="L184" si="87">SUM(L177:L183)</f>
        <v>75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520</v>
      </c>
      <c r="G195" s="32">
        <f t="shared" ref="G195" si="90">G184+G194</f>
        <v>19</v>
      </c>
      <c r="H195" s="32">
        <f t="shared" ref="H195" si="91">H184+H194</f>
        <v>31</v>
      </c>
      <c r="I195" s="32">
        <f t="shared" ref="I195" si="92">I184+I194</f>
        <v>93</v>
      </c>
      <c r="J195" s="32">
        <f t="shared" ref="J195:L195" si="93">J184+J194</f>
        <v>602</v>
      </c>
      <c r="K195" s="32"/>
      <c r="L195" s="32">
        <f t="shared" si="93"/>
        <v>75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26.4</v>
      </c>
      <c r="H196" s="34">
        <f t="shared" si="94"/>
        <v>31</v>
      </c>
      <c r="I196" s="34">
        <f t="shared" si="94"/>
        <v>95.5</v>
      </c>
      <c r="J196" s="34">
        <f t="shared" si="94"/>
        <v>674.1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75.099999999999994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ASIOU</cp:lastModifiedBy>
  <dcterms:created xsi:type="dcterms:W3CDTF">2022-05-16T14:23:56Z</dcterms:created>
  <dcterms:modified xsi:type="dcterms:W3CDTF">2024-09-20T05:43:58Z</dcterms:modified>
</cp:coreProperties>
</file>